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K24" i="3" l="1"/>
  <c r="AS18" i="3"/>
  <c r="AQ18" i="3"/>
  <c r="AP18" i="3"/>
  <c r="AO18" i="3"/>
  <c r="AN18" i="3"/>
  <c r="AM18" i="3"/>
  <c r="AG18" i="3"/>
  <c r="K23" i="3" s="1"/>
  <c r="AE18" i="3"/>
  <c r="I23" i="3" s="1"/>
  <c r="AD18" i="3"/>
  <c r="AC18" i="3"/>
  <c r="G23" i="3" s="1"/>
  <c r="AB18" i="3"/>
  <c r="AA18" i="3"/>
  <c r="E23" i="3" s="1"/>
  <c r="W18" i="3"/>
  <c r="U18" i="3"/>
  <c r="T18" i="3"/>
  <c r="S18" i="3"/>
  <c r="R18" i="3"/>
  <c r="Q18" i="3"/>
  <c r="K18" i="3"/>
  <c r="K22" i="3" s="1"/>
  <c r="I18" i="3"/>
  <c r="I22" i="3" s="1"/>
  <c r="H18" i="3"/>
  <c r="H22" i="3" s="1"/>
  <c r="G18" i="3"/>
  <c r="G22" i="3" s="1"/>
  <c r="G24" i="3" s="1"/>
  <c r="F18" i="3"/>
  <c r="F22" i="3" s="1"/>
  <c r="E18" i="3"/>
  <c r="E22" i="3" s="1"/>
  <c r="E24" i="3" s="1"/>
  <c r="F23" i="3" l="1"/>
  <c r="N23" i="3" s="1"/>
  <c r="H23" i="3"/>
  <c r="H24" i="3" s="1"/>
  <c r="M24" i="3" s="1"/>
  <c r="I24" i="3"/>
  <c r="J23" i="3"/>
  <c r="O23" i="3"/>
  <c r="M23" i="3"/>
  <c r="AF18" i="3"/>
  <c r="L23" i="3" l="1"/>
  <c r="F24" i="3"/>
  <c r="O24" i="3"/>
  <c r="J24" i="3"/>
  <c r="L24" i="3" l="1"/>
  <c r="N24" i="3"/>
</calcChain>
</file>

<file path=xl/sharedStrings.xml><?xml version="1.0" encoding="utf-8"?>
<sst xmlns="http://schemas.openxmlformats.org/spreadsheetml/2006/main" count="97" uniqueCount="44">
  <si>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</si>
  <si>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</si>
  <si>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</si>
  <si>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</si>
  <si>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</si>
  <si>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</si>
  <si>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</si>
  <si>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</si>
  <si>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</si>
  <si>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</si>
  <si>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</si>
  <si>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</si>
  <si>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</si>
  <si>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</si>
  <si>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</si>
  <si>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</si>
  <si>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</si>
  <si>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</si>
  <si>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</si>
  <si>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HaU = Haapaveden Urheilijat  (1938)</t>
  </si>
  <si>
    <t>Pilke = Reisjärven Pilke  (1945)</t>
  </si>
  <si>
    <t>Iiro Flink</t>
  </si>
  <si>
    <t>8.</t>
  </si>
  <si>
    <t>HP-K</t>
  </si>
  <si>
    <t>9.</t>
  </si>
  <si>
    <t>HP-K  2</t>
  </si>
  <si>
    <t>10.</t>
  </si>
  <si>
    <t>HaU</t>
  </si>
  <si>
    <t>Pilke</t>
  </si>
  <si>
    <t>7.</t>
  </si>
  <si>
    <t>17.9.1990   Haapajärvi</t>
  </si>
  <si>
    <t>HP-K = Haapajärven Pesä-Kiilat  (1990),  kasvattajaseura</t>
  </si>
  <si>
    <t>HP-K  3</t>
  </si>
  <si>
    <t>maakuntasarja</t>
  </si>
  <si>
    <t>2.</t>
  </si>
  <si>
    <t>1.</t>
  </si>
  <si>
    <t>6.</t>
  </si>
  <si>
    <t xml:space="preserve">    Runkosarja TOP-10</t>
  </si>
  <si>
    <t>Jatkosarjat</t>
  </si>
  <si>
    <t xml:space="preserve">  Runkosarja TOP-10</t>
  </si>
  <si>
    <t>ka/l+t</t>
  </si>
  <si>
    <t>ka/kl</t>
  </si>
  <si>
    <t>KäKa</t>
  </si>
  <si>
    <t>KäKa = Kärsämäen Kataja  (1933)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</si>
</sst>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1" t="s">
        <v>21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8"/>
      <c r="D2" s="59"/>
      <c r="E2" s="8" t="s">
        <v>7</v>
      </c>
      <c r="F2" s="22"/>
      <c r="G2" s="22"/>
      <c r="H2" s="22"/>
      <c r="I2" s="29"/>
      <c r="J2" s="9"/>
      <c r="K2" s="21"/>
      <c r="L2" s="18" t="s">
        <v>37</v>
      </c>
      <c r="M2" s="22"/>
      <c r="N2" s="22"/>
      <c r="O2" s="28"/>
      <c r="P2" s="6"/>
      <c r="Q2" s="18" t="s">
        <v>38</v>
      </c>
      <c r="R2" s="22"/>
      <c r="S2" s="22"/>
      <c r="T2" s="22"/>
      <c r="U2" s="29"/>
      <c r="V2" s="28"/>
      <c r="W2" s="6"/>
      <c r="X2" s="60" t="s">
        <v>12</v>
      </c>
      <c r="Y2" s="61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39</v>
      </c>
      <c r="AI2" s="22"/>
      <c r="AJ2" s="22"/>
      <c r="AK2" s="28"/>
      <c r="AL2" s="6"/>
      <c r="AM2" s="18" t="s">
        <v>38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2"/>
      <c r="M4" s="7"/>
      <c r="N4" s="7"/>
      <c r="O4" s="7"/>
      <c r="P4" s="10"/>
      <c r="Q4" s="12"/>
      <c r="R4" s="12"/>
      <c r="S4" s="13"/>
      <c r="T4" s="12"/>
      <c r="U4" s="12"/>
      <c r="V4" s="62"/>
      <c r="W4" s="19"/>
      <c r="X4" s="12">
        <v>2007</v>
      </c>
      <c r="Y4" s="12" t="s">
        <v>22</v>
      </c>
      <c r="Z4" s="1" t="s">
        <v>23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7">
        <v>0</v>
      </c>
      <c r="AG4" s="10">
        <v>1</v>
      </c>
      <c r="AH4" s="57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2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12">
        <v>2008</v>
      </c>
      <c r="Y5" s="14" t="s">
        <v>34</v>
      </c>
      <c r="Z5" s="1" t="s">
        <v>25</v>
      </c>
      <c r="AA5" s="12"/>
      <c r="AB5" s="40" t="s">
        <v>33</v>
      </c>
      <c r="AC5" s="12"/>
      <c r="AD5" s="13"/>
      <c r="AE5" s="12"/>
      <c r="AF5" s="32"/>
      <c r="AG5" s="19"/>
      <c r="AH5" s="42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2"/>
      <c r="M6" s="7"/>
      <c r="N6" s="7"/>
      <c r="O6" s="7"/>
      <c r="Q6" s="12"/>
      <c r="R6" s="12"/>
      <c r="S6" s="13"/>
      <c r="T6" s="12"/>
      <c r="U6" s="12"/>
      <c r="V6" s="13"/>
      <c r="W6" s="19"/>
      <c r="X6" s="12">
        <v>2009</v>
      </c>
      <c r="Y6" s="14" t="s">
        <v>35</v>
      </c>
      <c r="Z6" s="1" t="s">
        <v>25</v>
      </c>
      <c r="AA6" s="12"/>
      <c r="AB6" s="40" t="s">
        <v>33</v>
      </c>
      <c r="AC6" s="12"/>
      <c r="AD6" s="13"/>
      <c r="AE6" s="12"/>
      <c r="AF6" s="32"/>
      <c r="AG6" s="19"/>
      <c r="AH6" s="42"/>
      <c r="AI6" s="7"/>
      <c r="AJ6" s="7"/>
      <c r="AK6" s="7"/>
      <c r="AM6" s="12"/>
      <c r="AN6" s="12"/>
      <c r="AO6" s="13"/>
      <c r="AP6" s="12"/>
      <c r="AQ6" s="12"/>
      <c r="AR6" s="13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2"/>
      <c r="M7" s="7"/>
      <c r="N7" s="7"/>
      <c r="O7" s="7"/>
      <c r="Q7" s="12"/>
      <c r="R7" s="12"/>
      <c r="S7" s="13"/>
      <c r="T7" s="12"/>
      <c r="U7" s="12"/>
      <c r="V7" s="13"/>
      <c r="W7" s="19"/>
      <c r="X7" s="12">
        <v>2010</v>
      </c>
      <c r="Y7" s="14" t="s">
        <v>36</v>
      </c>
      <c r="Z7" s="1" t="s">
        <v>32</v>
      </c>
      <c r="AA7" s="12"/>
      <c r="AB7" s="40" t="s">
        <v>33</v>
      </c>
      <c r="AC7" s="12"/>
      <c r="AD7" s="13"/>
      <c r="AE7" s="12"/>
      <c r="AF7" s="32"/>
      <c r="AG7" s="19"/>
      <c r="AH7" s="42"/>
      <c r="AI7" s="7"/>
      <c r="AJ7" s="7"/>
      <c r="AK7" s="7"/>
      <c r="AM7" s="12"/>
      <c r="AN7" s="12"/>
      <c r="AO7" s="13"/>
      <c r="AP7" s="12"/>
      <c r="AQ7" s="12"/>
      <c r="AR7" s="13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2"/>
      <c r="M8" s="7"/>
      <c r="N8" s="7"/>
      <c r="O8" s="7"/>
      <c r="Q8" s="12"/>
      <c r="R8" s="12"/>
      <c r="S8" s="13"/>
      <c r="T8" s="12"/>
      <c r="U8" s="12"/>
      <c r="V8" s="13"/>
      <c r="W8" s="19"/>
      <c r="X8" s="12">
        <v>2011</v>
      </c>
      <c r="Y8" s="12" t="s">
        <v>24</v>
      </c>
      <c r="Z8" s="1" t="s">
        <v>25</v>
      </c>
      <c r="AA8" s="12">
        <v>16</v>
      </c>
      <c r="AB8" s="12">
        <v>0</v>
      </c>
      <c r="AC8" s="12">
        <v>3</v>
      </c>
      <c r="AD8" s="12">
        <v>3</v>
      </c>
      <c r="AE8" s="12">
        <v>13</v>
      </c>
      <c r="AF8" s="67">
        <v>0.2888</v>
      </c>
      <c r="AG8" s="10">
        <v>45</v>
      </c>
      <c r="AH8" s="57"/>
      <c r="AI8" s="7"/>
      <c r="AJ8" s="7"/>
      <c r="AK8" s="7"/>
      <c r="AM8" s="12"/>
      <c r="AN8" s="12"/>
      <c r="AO8" s="13"/>
      <c r="AP8" s="12"/>
      <c r="AQ8" s="12"/>
      <c r="AR8" s="13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2"/>
      <c r="M9" s="7"/>
      <c r="N9" s="7"/>
      <c r="O9" s="7"/>
      <c r="Q9" s="12"/>
      <c r="R9" s="12"/>
      <c r="S9" s="13"/>
      <c r="T9" s="12"/>
      <c r="U9" s="12"/>
      <c r="V9" s="13"/>
      <c r="W9" s="19"/>
      <c r="X9" s="12"/>
      <c r="Y9" s="14"/>
      <c r="Z9" s="1"/>
      <c r="AA9" s="12"/>
      <c r="AB9" s="40"/>
      <c r="AC9" s="12"/>
      <c r="AD9" s="13"/>
      <c r="AE9" s="12"/>
      <c r="AF9" s="32"/>
      <c r="AG9" s="19"/>
      <c r="AH9" s="42"/>
      <c r="AI9" s="7"/>
      <c r="AJ9" s="7"/>
      <c r="AK9" s="7"/>
      <c r="AM9" s="12"/>
      <c r="AN9" s="12"/>
      <c r="AO9" s="13"/>
      <c r="AP9" s="12"/>
      <c r="AQ9" s="12"/>
      <c r="AR9" s="13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2"/>
      <c r="M10" s="7"/>
      <c r="N10" s="7"/>
      <c r="O10" s="7"/>
      <c r="Q10" s="12"/>
      <c r="R10" s="12"/>
      <c r="S10" s="13"/>
      <c r="T10" s="12"/>
      <c r="U10" s="12"/>
      <c r="V10" s="13"/>
      <c r="W10" s="19"/>
      <c r="X10" s="12">
        <v>2013</v>
      </c>
      <c r="Y10" s="12" t="s">
        <v>26</v>
      </c>
      <c r="Z10" s="1" t="s">
        <v>27</v>
      </c>
      <c r="AA10" s="12">
        <v>15</v>
      </c>
      <c r="AB10" s="12">
        <v>0</v>
      </c>
      <c r="AC10" s="12">
        <v>4</v>
      </c>
      <c r="AD10" s="12">
        <v>9</v>
      </c>
      <c r="AE10" s="12">
        <v>29</v>
      </c>
      <c r="AF10" s="67">
        <v>0.40839999999999999</v>
      </c>
      <c r="AG10" s="10">
        <v>71</v>
      </c>
      <c r="AH10" s="57"/>
      <c r="AI10" s="7"/>
      <c r="AJ10" s="7"/>
      <c r="AK10" s="7"/>
      <c r="AM10" s="12"/>
      <c r="AN10" s="12"/>
      <c r="AO10" s="13"/>
      <c r="AP10" s="12"/>
      <c r="AQ10" s="12"/>
      <c r="AR10" s="13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2"/>
      <c r="M11" s="7"/>
      <c r="N11" s="7"/>
      <c r="O11" s="7"/>
      <c r="Q11" s="12"/>
      <c r="R11" s="12"/>
      <c r="S11" s="13"/>
      <c r="T11" s="12"/>
      <c r="U11" s="12"/>
      <c r="V11" s="13"/>
      <c r="W11" s="19"/>
      <c r="X11" s="12">
        <v>2014</v>
      </c>
      <c r="Y11" s="12" t="s">
        <v>22</v>
      </c>
      <c r="Z11" s="1" t="s">
        <v>28</v>
      </c>
      <c r="AA11" s="12">
        <v>18</v>
      </c>
      <c r="AB11" s="12">
        <v>0</v>
      </c>
      <c r="AC11" s="12">
        <v>10</v>
      </c>
      <c r="AD11" s="12">
        <v>1</v>
      </c>
      <c r="AE11" s="12">
        <v>33</v>
      </c>
      <c r="AF11" s="67">
        <v>0.42299999999999999</v>
      </c>
      <c r="AG11" s="10">
        <v>78</v>
      </c>
      <c r="AH11" s="57"/>
      <c r="AI11" s="7"/>
      <c r="AJ11" s="7"/>
      <c r="AK11" s="7"/>
      <c r="AM11" s="12"/>
      <c r="AN11" s="12"/>
      <c r="AO11" s="13"/>
      <c r="AP11" s="12"/>
      <c r="AQ11" s="12"/>
      <c r="AR11" s="13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2"/>
      <c r="M12" s="7"/>
      <c r="N12" s="7"/>
      <c r="O12" s="7"/>
      <c r="Q12" s="12"/>
      <c r="R12" s="12"/>
      <c r="S12" s="13"/>
      <c r="T12" s="12"/>
      <c r="U12" s="12"/>
      <c r="V12" s="13"/>
      <c r="W12" s="19"/>
      <c r="X12" s="12">
        <v>2015</v>
      </c>
      <c r="Y12" s="12" t="s">
        <v>26</v>
      </c>
      <c r="Z12" s="1" t="s">
        <v>28</v>
      </c>
      <c r="AA12" s="12">
        <v>16</v>
      </c>
      <c r="AB12" s="12">
        <v>0</v>
      </c>
      <c r="AC12" s="12">
        <v>3</v>
      </c>
      <c r="AD12" s="12">
        <v>3</v>
      </c>
      <c r="AE12" s="12">
        <v>25</v>
      </c>
      <c r="AF12" s="67">
        <v>0.32890000000000003</v>
      </c>
      <c r="AG12" s="10">
        <v>76</v>
      </c>
      <c r="AH12" s="57"/>
      <c r="AI12" s="7"/>
      <c r="AJ12" s="7"/>
      <c r="AK12" s="7"/>
      <c r="AM12" s="12"/>
      <c r="AN12" s="12"/>
      <c r="AO12" s="13"/>
      <c r="AP12" s="12"/>
      <c r="AQ12" s="12"/>
      <c r="AR12" s="13"/>
      <c r="AS12" s="1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2"/>
      <c r="M13" s="7"/>
      <c r="N13" s="7"/>
      <c r="O13" s="7"/>
      <c r="Q13" s="12"/>
      <c r="R13" s="12"/>
      <c r="S13" s="13"/>
      <c r="T13" s="12"/>
      <c r="U13" s="12"/>
      <c r="V13" s="13"/>
      <c r="W13" s="19"/>
      <c r="X13" s="12">
        <v>2016</v>
      </c>
      <c r="Y13" s="12" t="s">
        <v>29</v>
      </c>
      <c r="Z13" s="1" t="s">
        <v>23</v>
      </c>
      <c r="AA13" s="12">
        <v>17</v>
      </c>
      <c r="AB13" s="12">
        <v>1</v>
      </c>
      <c r="AC13" s="12">
        <v>9</v>
      </c>
      <c r="AD13" s="12">
        <v>5</v>
      </c>
      <c r="AE13" s="12">
        <v>46</v>
      </c>
      <c r="AF13" s="67">
        <v>0.46</v>
      </c>
      <c r="AG13" s="10">
        <v>100</v>
      </c>
      <c r="AH13" s="57"/>
      <c r="AI13" s="7"/>
      <c r="AJ13" s="7"/>
      <c r="AK13" s="7"/>
      <c r="AM13" s="12"/>
      <c r="AN13" s="12"/>
      <c r="AO13" s="13"/>
      <c r="AP13" s="12"/>
      <c r="AQ13" s="12"/>
      <c r="AR13" s="13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2"/>
      <c r="K14" s="19"/>
      <c r="L14" s="42"/>
      <c r="M14" s="7"/>
      <c r="N14" s="7"/>
      <c r="O14" s="7"/>
      <c r="Q14" s="12"/>
      <c r="R14" s="12"/>
      <c r="S14" s="13"/>
      <c r="T14" s="12"/>
      <c r="U14" s="12"/>
      <c r="V14" s="13"/>
      <c r="W14" s="19"/>
      <c r="X14" s="12">
        <v>2017</v>
      </c>
      <c r="Y14" s="12" t="s">
        <v>22</v>
      </c>
      <c r="Z14" s="1" t="s">
        <v>23</v>
      </c>
      <c r="AA14" s="12">
        <v>14</v>
      </c>
      <c r="AB14" s="12">
        <v>0</v>
      </c>
      <c r="AC14" s="12">
        <v>11</v>
      </c>
      <c r="AD14" s="12">
        <v>0</v>
      </c>
      <c r="AE14" s="12">
        <v>32</v>
      </c>
      <c r="AF14" s="67">
        <v>0.34039999999999998</v>
      </c>
      <c r="AG14" s="10">
        <v>94</v>
      </c>
      <c r="AH14" s="57"/>
      <c r="AI14" s="7"/>
      <c r="AJ14" s="7"/>
      <c r="AK14" s="7"/>
      <c r="AL14" s="10"/>
      <c r="AM14" s="1"/>
      <c r="AN14" s="1"/>
      <c r="AO14" s="1"/>
      <c r="AP14" s="1"/>
      <c r="AQ14" s="1"/>
      <c r="AR14" s="54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2"/>
      <c r="C15" s="14"/>
      <c r="D15" s="1"/>
      <c r="E15" s="12"/>
      <c r="F15" s="12"/>
      <c r="G15" s="12"/>
      <c r="H15" s="13"/>
      <c r="I15" s="12"/>
      <c r="J15" s="32"/>
      <c r="K15" s="19"/>
      <c r="L15" s="42"/>
      <c r="M15" s="7"/>
      <c r="N15" s="7"/>
      <c r="O15" s="7"/>
      <c r="Q15" s="12"/>
      <c r="R15" s="12"/>
      <c r="S15" s="13"/>
      <c r="T15" s="12"/>
      <c r="U15" s="12"/>
      <c r="V15" s="13"/>
      <c r="W15" s="19"/>
      <c r="X15" s="12">
        <v>2018</v>
      </c>
      <c r="Y15" s="12" t="s">
        <v>24</v>
      </c>
      <c r="Z15" s="1" t="s">
        <v>23</v>
      </c>
      <c r="AA15" s="12">
        <v>14</v>
      </c>
      <c r="AB15" s="12">
        <v>1</v>
      </c>
      <c r="AC15" s="12">
        <v>10</v>
      </c>
      <c r="AD15" s="12">
        <v>3</v>
      </c>
      <c r="AE15" s="12">
        <v>33</v>
      </c>
      <c r="AF15" s="67">
        <v>0.41770000000000002</v>
      </c>
      <c r="AG15" s="10">
        <v>79</v>
      </c>
      <c r="AH15" s="7"/>
      <c r="AI15" s="7"/>
      <c r="AJ15" s="7"/>
      <c r="AK15" s="7"/>
      <c r="AM15" s="40"/>
      <c r="AN15" s="12"/>
      <c r="AO15" s="13"/>
      <c r="AP15" s="1"/>
      <c r="AQ15" s="1"/>
      <c r="AR15" s="54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2"/>
      <c r="C16" s="14"/>
      <c r="D16" s="1"/>
      <c r="E16" s="12"/>
      <c r="F16" s="12"/>
      <c r="G16" s="12"/>
      <c r="H16" s="13"/>
      <c r="I16" s="12"/>
      <c r="J16" s="32"/>
      <c r="K16" s="19"/>
      <c r="L16" s="42"/>
      <c r="M16" s="7"/>
      <c r="N16" s="7"/>
      <c r="O16" s="7"/>
      <c r="Q16" s="12"/>
      <c r="R16" s="12"/>
      <c r="S16" s="13"/>
      <c r="T16" s="12"/>
      <c r="U16" s="12"/>
      <c r="V16" s="13"/>
      <c r="W16" s="19"/>
      <c r="X16" s="12"/>
      <c r="Y16" s="12"/>
      <c r="Z16" s="1"/>
      <c r="AA16" s="12"/>
      <c r="AB16" s="12"/>
      <c r="AC16" s="12"/>
      <c r="AD16" s="12"/>
      <c r="AE16" s="12"/>
      <c r="AF16" s="67"/>
      <c r="AG16" s="10"/>
      <c r="AH16" s="7"/>
      <c r="AI16" s="7"/>
      <c r="AJ16" s="7"/>
      <c r="AK16" s="7"/>
      <c r="AM16" s="40"/>
      <c r="AN16" s="12"/>
      <c r="AO16" s="13"/>
      <c r="AP16" s="1"/>
      <c r="AQ16" s="1"/>
      <c r="AR16" s="54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2"/>
      <c r="C17" s="14"/>
      <c r="D17" s="1"/>
      <c r="E17" s="12"/>
      <c r="F17" s="12"/>
      <c r="G17" s="12"/>
      <c r="H17" s="13"/>
      <c r="I17" s="12"/>
      <c r="J17" s="32"/>
      <c r="K17" s="19"/>
      <c r="L17" s="42"/>
      <c r="M17" s="7"/>
      <c r="N17" s="7"/>
      <c r="O17" s="7"/>
      <c r="Q17" s="40"/>
      <c r="R17" s="12"/>
      <c r="S17" s="13"/>
      <c r="T17" s="12"/>
      <c r="U17" s="12"/>
      <c r="V17" s="13"/>
      <c r="W17" s="19"/>
      <c r="X17" s="12">
        <v>2023</v>
      </c>
      <c r="Y17" s="12" t="s">
        <v>29</v>
      </c>
      <c r="Z17" s="1" t="s">
        <v>42</v>
      </c>
      <c r="AA17" s="12">
        <v>12</v>
      </c>
      <c r="AB17" s="12">
        <v>1</v>
      </c>
      <c r="AC17" s="12">
        <v>10</v>
      </c>
      <c r="AD17" s="12">
        <v>8</v>
      </c>
      <c r="AE17" s="12">
        <v>41</v>
      </c>
      <c r="AF17" s="67">
        <v>0.48809523809523808</v>
      </c>
      <c r="AG17" s="10">
        <v>84</v>
      </c>
      <c r="AH17" s="57"/>
      <c r="AI17" s="7"/>
      <c r="AJ17" s="7"/>
      <c r="AK17" s="7"/>
      <c r="AL17" s="10"/>
      <c r="AM17" s="1"/>
      <c r="AN17" s="1"/>
      <c r="AO17" s="54"/>
      <c r="AP17" s="12"/>
      <c r="AQ17" s="12"/>
      <c r="AR17" s="13"/>
      <c r="AS17" s="19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63" t="s">
        <v>13</v>
      </c>
      <c r="C18" s="64"/>
      <c r="D18" s="65"/>
      <c r="E18" s="36">
        <f>SUM(E4:E17)</f>
        <v>0</v>
      </c>
      <c r="F18" s="36">
        <f>SUM(F4:F17)</f>
        <v>0</v>
      </c>
      <c r="G18" s="36">
        <f>SUM(G4:G17)</f>
        <v>0</v>
      </c>
      <c r="H18" s="36">
        <f>SUM(H4:H17)</f>
        <v>0</v>
      </c>
      <c r="I18" s="36">
        <f>SUM(I4:I17)</f>
        <v>0</v>
      </c>
      <c r="J18" s="37">
        <v>0</v>
      </c>
      <c r="K18" s="21">
        <f>SUM(K4:K17)</f>
        <v>0</v>
      </c>
      <c r="L18" s="18"/>
      <c r="M18" s="29"/>
      <c r="N18" s="43"/>
      <c r="O18" s="44"/>
      <c r="P18" s="10"/>
      <c r="Q18" s="36">
        <f>SUM(Q4:Q17)</f>
        <v>0</v>
      </c>
      <c r="R18" s="36">
        <f>SUM(R4:R17)</f>
        <v>0</v>
      </c>
      <c r="S18" s="36">
        <f>SUM(S4:S17)</f>
        <v>0</v>
      </c>
      <c r="T18" s="36">
        <f>SUM(T4:T17)</f>
        <v>0</v>
      </c>
      <c r="U18" s="36">
        <f>SUM(U4:U17)</f>
        <v>0</v>
      </c>
      <c r="V18" s="15">
        <v>0</v>
      </c>
      <c r="W18" s="21">
        <f>SUM(W4:W17)</f>
        <v>0</v>
      </c>
      <c r="X18" s="57" t="s">
        <v>13</v>
      </c>
      <c r="Y18" s="11"/>
      <c r="Z18" s="9"/>
      <c r="AA18" s="36">
        <f>SUM(AA4:AA17)</f>
        <v>123</v>
      </c>
      <c r="AB18" s="36">
        <f>SUM(AB4:AB17)</f>
        <v>3</v>
      </c>
      <c r="AC18" s="36">
        <f>SUM(AC4:AC17)</f>
        <v>60</v>
      </c>
      <c r="AD18" s="36">
        <f>SUM(AD4:AD17)</f>
        <v>32</v>
      </c>
      <c r="AE18" s="36">
        <f>SUM(AE4:AE17)</f>
        <v>252</v>
      </c>
      <c r="AF18" s="37">
        <f>PRODUCT(AE18/AG18)</f>
        <v>0.40127388535031849</v>
      </c>
      <c r="AG18" s="21">
        <f>SUM(AG4:AG17)</f>
        <v>628</v>
      </c>
      <c r="AH18" s="18"/>
      <c r="AI18" s="29"/>
      <c r="AJ18" s="43"/>
      <c r="AK18" s="44"/>
      <c r="AL18" s="10"/>
      <c r="AM18" s="36">
        <f>SUM(AM4:AM17)</f>
        <v>0</v>
      </c>
      <c r="AN18" s="36">
        <f>SUM(AN4:AN17)</f>
        <v>0</v>
      </c>
      <c r="AO18" s="36">
        <f>SUM(AO4:AO17)</f>
        <v>0</v>
      </c>
      <c r="AP18" s="36">
        <f>SUM(AP4:AP17)</f>
        <v>0</v>
      </c>
      <c r="AQ18" s="36">
        <f>SUM(AQ4:AQ17)</f>
        <v>0</v>
      </c>
      <c r="AR18" s="15">
        <v>0</v>
      </c>
      <c r="AS18" s="39">
        <f>SUM(AS4:AS17)</f>
        <v>0</v>
      </c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38"/>
      <c r="K19" s="19"/>
      <c r="L19" s="10"/>
      <c r="M19" s="10"/>
      <c r="N19" s="10"/>
      <c r="O19" s="10"/>
      <c r="P19" s="16"/>
      <c r="Q19" s="16"/>
      <c r="R19" s="17"/>
      <c r="S19" s="16"/>
      <c r="T19" s="16"/>
      <c r="U19" s="10"/>
      <c r="V19" s="10"/>
      <c r="W19" s="19"/>
      <c r="X19" s="16"/>
      <c r="Y19" s="16"/>
      <c r="Z19" s="16"/>
      <c r="AA19" s="16"/>
      <c r="AB19" s="16"/>
      <c r="AC19" s="16"/>
      <c r="AD19" s="16"/>
      <c r="AE19" s="16"/>
      <c r="AF19" s="38"/>
      <c r="AG19" s="19"/>
      <c r="AH19" s="10"/>
      <c r="AI19" s="10"/>
      <c r="AJ19" s="10"/>
      <c r="AK19" s="10"/>
      <c r="AL19" s="16"/>
      <c r="AM19" s="16"/>
      <c r="AN19" s="17"/>
      <c r="AO19" s="16"/>
      <c r="AP19" s="16"/>
      <c r="AQ19" s="10"/>
      <c r="AR19" s="10"/>
      <c r="AS19" s="19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50" t="s">
        <v>16</v>
      </c>
      <c r="C20" s="51"/>
      <c r="D20" s="52"/>
      <c r="E20" s="9" t="s">
        <v>2</v>
      </c>
      <c r="F20" s="7" t="s">
        <v>6</v>
      </c>
      <c r="G20" s="9" t="s">
        <v>4</v>
      </c>
      <c r="H20" s="7" t="s">
        <v>5</v>
      </c>
      <c r="I20" s="7" t="s">
        <v>8</v>
      </c>
      <c r="J20" s="7" t="s">
        <v>9</v>
      </c>
      <c r="K20" s="10"/>
      <c r="L20" s="7" t="s">
        <v>17</v>
      </c>
      <c r="M20" s="7" t="s">
        <v>18</v>
      </c>
      <c r="N20" s="7" t="s">
        <v>40</v>
      </c>
      <c r="O20" s="7" t="s">
        <v>41</v>
      </c>
      <c r="Q20" s="17"/>
      <c r="R20" s="17" t="s">
        <v>10</v>
      </c>
      <c r="S20" s="17"/>
      <c r="T20" s="56" t="s">
        <v>31</v>
      </c>
      <c r="U20" s="10"/>
      <c r="V20" s="19"/>
      <c r="W20" s="19"/>
      <c r="X20" s="45"/>
      <c r="Y20" s="45"/>
      <c r="Z20" s="45"/>
      <c r="AA20" s="45"/>
      <c r="AB20" s="45"/>
      <c r="AC20" s="16"/>
      <c r="AD20" s="16"/>
      <c r="AE20" s="16"/>
      <c r="AF20" s="16"/>
      <c r="AG20" s="16"/>
      <c r="AH20" s="16"/>
      <c r="AI20" s="16"/>
      <c r="AJ20" s="16"/>
      <c r="AK20" s="16"/>
      <c r="AM20" s="19"/>
      <c r="AN20" s="45"/>
      <c r="AO20" s="45"/>
      <c r="AP20" s="45"/>
      <c r="AQ20" s="45"/>
      <c r="AR20" s="45"/>
      <c r="AS20" s="45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53" t="s">
        <v>15</v>
      </c>
      <c r="C21" s="3"/>
      <c r="D21" s="54"/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66">
        <v>0</v>
      </c>
      <c r="K21" s="16">
        <v>0</v>
      </c>
      <c r="L21" s="55">
        <v>0</v>
      </c>
      <c r="M21" s="55">
        <v>0</v>
      </c>
      <c r="N21" s="55">
        <v>0</v>
      </c>
      <c r="O21" s="55">
        <v>0</v>
      </c>
      <c r="Q21" s="17"/>
      <c r="R21" s="17"/>
      <c r="S21" s="17"/>
      <c r="T21" s="56" t="s">
        <v>19</v>
      </c>
      <c r="U21" s="16"/>
      <c r="V21" s="16"/>
      <c r="W21" s="16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7"/>
      <c r="AO21" s="17"/>
      <c r="AP21" s="17"/>
      <c r="AQ21" s="17"/>
      <c r="AR21" s="17"/>
      <c r="AS21" s="17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x14ac:dyDescent="0.25">
      <c r="A22" s="16"/>
      <c r="B22" s="33" t="s">
        <v>11</v>
      </c>
      <c r="C22" s="34"/>
      <c r="D22" s="35"/>
      <c r="E22" s="49">
        <f>PRODUCT(E18+Q18)</f>
        <v>0</v>
      </c>
      <c r="F22" s="49">
        <f>PRODUCT(F18+R18)</f>
        <v>0</v>
      </c>
      <c r="G22" s="49">
        <f>PRODUCT(G18+S18)</f>
        <v>0</v>
      </c>
      <c r="H22" s="49">
        <f>PRODUCT(H18+T18)</f>
        <v>0</v>
      </c>
      <c r="I22" s="49">
        <f>PRODUCT(I18+U18)</f>
        <v>0</v>
      </c>
      <c r="J22" s="66">
        <v>0</v>
      </c>
      <c r="K22" s="16">
        <f>PRODUCT(K18+W18)</f>
        <v>0</v>
      </c>
      <c r="L22" s="55">
        <v>0</v>
      </c>
      <c r="M22" s="55">
        <v>0</v>
      </c>
      <c r="N22" s="55">
        <v>0</v>
      </c>
      <c r="O22" s="55">
        <v>0</v>
      </c>
      <c r="Q22" s="17"/>
      <c r="R22" s="17"/>
      <c r="S22" s="17"/>
      <c r="T22" s="56" t="s">
        <v>20</v>
      </c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x14ac:dyDescent="0.25">
      <c r="A23" s="16"/>
      <c r="B23" s="20" t="s">
        <v>12</v>
      </c>
      <c r="C23" s="31"/>
      <c r="D23" s="30"/>
      <c r="E23" s="49">
        <f>PRODUCT(AA18+AM18)</f>
        <v>123</v>
      </c>
      <c r="F23" s="49">
        <f>PRODUCT(AB18+AN18)</f>
        <v>3</v>
      </c>
      <c r="G23" s="49">
        <f>PRODUCT(AC18+AO18)</f>
        <v>60</v>
      </c>
      <c r="H23" s="49">
        <f>PRODUCT(AD18+AP18)</f>
        <v>32</v>
      </c>
      <c r="I23" s="49">
        <f>PRODUCT(AE18+AQ18)</f>
        <v>252</v>
      </c>
      <c r="J23" s="66">
        <f>PRODUCT(I23/K23)</f>
        <v>0.40127388535031849</v>
      </c>
      <c r="K23" s="10">
        <f>PRODUCT(AG18+AS18)</f>
        <v>628</v>
      </c>
      <c r="L23" s="55">
        <f>PRODUCT((F23+G23)/E23)</f>
        <v>0.51219512195121952</v>
      </c>
      <c r="M23" s="55">
        <f>PRODUCT(H23/E23)</f>
        <v>0.26016260162601629</v>
      </c>
      <c r="N23" s="55">
        <f>PRODUCT((F23+G23+H23)/E23)</f>
        <v>0.77235772357723576</v>
      </c>
      <c r="O23" s="55">
        <f>PRODUCT(I23/E23)</f>
        <v>2.0487804878048781</v>
      </c>
      <c r="Q23" s="17"/>
      <c r="R23" s="17"/>
      <c r="S23" s="16"/>
      <c r="T23" s="56" t="s">
        <v>43</v>
      </c>
      <c r="U23" s="10"/>
      <c r="V23" s="10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0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x14ac:dyDescent="0.25">
      <c r="A24" s="16"/>
      <c r="B24" s="46" t="s">
        <v>13</v>
      </c>
      <c r="C24" s="47"/>
      <c r="D24" s="48"/>
      <c r="E24" s="49">
        <f>SUM(E21:E23)</f>
        <v>123</v>
      </c>
      <c r="F24" s="49">
        <f t="shared" ref="F24:I24" si="0">SUM(F21:F23)</f>
        <v>3</v>
      </c>
      <c r="G24" s="49">
        <f t="shared" si="0"/>
        <v>60</v>
      </c>
      <c r="H24" s="49">
        <f t="shared" si="0"/>
        <v>32</v>
      </c>
      <c r="I24" s="49">
        <f t="shared" si="0"/>
        <v>252</v>
      </c>
      <c r="J24" s="66">
        <f>PRODUCT(I24/K24)</f>
        <v>0.40127388535031849</v>
      </c>
      <c r="K24" s="16">
        <f>SUM(K21:K23)</f>
        <v>628</v>
      </c>
      <c r="L24" s="55">
        <f>PRODUCT((F24+G24)/E24)</f>
        <v>0.51219512195121952</v>
      </c>
      <c r="M24" s="55">
        <f>PRODUCT(H24/E24)</f>
        <v>0.26016260162601629</v>
      </c>
      <c r="N24" s="55">
        <f>PRODUCT((F24+G24+H24)/E24)</f>
        <v>0.77235772357723576</v>
      </c>
      <c r="O24" s="55">
        <f>PRODUCT(I24/E24)</f>
        <v>2.0487804878048781</v>
      </c>
      <c r="Q24" s="10"/>
      <c r="R24" s="10"/>
      <c r="S24" s="10"/>
      <c r="T24" s="17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0"/>
      <c r="F25" s="10"/>
      <c r="G25" s="10"/>
      <c r="H25" s="10"/>
      <c r="I25" s="10"/>
      <c r="J25" s="16"/>
      <c r="K25" s="16"/>
      <c r="L25" s="10"/>
      <c r="M25" s="10"/>
      <c r="N25" s="10"/>
      <c r="O25" s="10"/>
      <c r="P25" s="16"/>
      <c r="Q25" s="16"/>
      <c r="R25" s="16"/>
      <c r="S25" s="16"/>
      <c r="T25" s="17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7"/>
      <c r="S51" s="17"/>
      <c r="T51" s="17"/>
      <c r="U51" s="17"/>
      <c r="V51" s="17"/>
      <c r="W51" s="17"/>
      <c r="X51" s="17"/>
      <c r="Y51" s="17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7"/>
      <c r="S52" s="17"/>
      <c r="T52" s="17"/>
      <c r="U52" s="17"/>
      <c r="V52" s="17"/>
      <c r="W52" s="17"/>
      <c r="X52" s="17"/>
      <c r="Y52" s="17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7"/>
      <c r="S53" s="17"/>
      <c r="T53" s="17"/>
      <c r="U53" s="17"/>
      <c r="V53" s="17"/>
      <c r="W53" s="17"/>
      <c r="X53" s="17"/>
      <c r="Y53" s="17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7"/>
      <c r="S54" s="17"/>
      <c r="T54" s="17"/>
      <c r="U54" s="17"/>
      <c r="V54" s="17"/>
      <c r="W54" s="17"/>
      <c r="X54" s="17"/>
      <c r="Y54" s="17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7"/>
      <c r="S55" s="17"/>
      <c r="T55" s="17"/>
      <c r="U55" s="17"/>
      <c r="V55" s="17"/>
      <c r="W55" s="17"/>
      <c r="X55" s="17"/>
      <c r="Y55" s="17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7"/>
      <c r="S56" s="17"/>
      <c r="T56" s="17"/>
      <c r="U56" s="17"/>
      <c r="V56" s="17"/>
      <c r="W56" s="17"/>
      <c r="X56" s="17"/>
      <c r="Y56" s="17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7"/>
      <c r="S57" s="17"/>
      <c r="T57" s="17"/>
      <c r="U57" s="17"/>
      <c r="V57" s="17"/>
      <c r="W57" s="17"/>
      <c r="X57" s="17"/>
      <c r="Y57" s="17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7"/>
      <c r="S58" s="17"/>
      <c r="T58" s="17"/>
      <c r="U58" s="17"/>
      <c r="V58" s="17"/>
      <c r="W58" s="17"/>
      <c r="X58" s="17"/>
      <c r="Y58" s="17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7"/>
      <c r="S59" s="17"/>
      <c r="T59" s="17"/>
      <c r="U59" s="17"/>
      <c r="V59" s="17"/>
      <c r="W59" s="17"/>
      <c r="X59" s="17"/>
      <c r="Y59" s="17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7"/>
      <c r="S60" s="17"/>
      <c r="T60" s="17"/>
      <c r="U60" s="17"/>
      <c r="V60" s="17"/>
      <c r="W60" s="17"/>
      <c r="X60" s="17"/>
      <c r="Y60" s="17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7"/>
      <c r="S61" s="17"/>
      <c r="T61" s="17"/>
      <c r="U61" s="17"/>
      <c r="V61" s="17"/>
      <c r="W61" s="17"/>
      <c r="X61" s="17"/>
      <c r="Y61" s="17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7"/>
      <c r="S62" s="17"/>
      <c r="T62" s="17"/>
      <c r="U62" s="17"/>
      <c r="V62" s="17"/>
      <c r="W62" s="17"/>
      <c r="X62" s="17"/>
      <c r="Y62" s="17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J83" s="16"/>
      <c r="K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J84" s="16"/>
      <c r="K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J85" s="16"/>
      <c r="K85" s="16"/>
      <c r="L85"/>
      <c r="M85"/>
      <c r="N85"/>
      <c r="O85"/>
      <c r="P85"/>
      <c r="Q85" s="16"/>
      <c r="R85" s="17"/>
      <c r="S85" s="17"/>
      <c r="T85" s="17"/>
      <c r="U85" s="17"/>
      <c r="V85" s="17"/>
      <c r="W85" s="17"/>
      <c r="X85" s="17"/>
      <c r="Y85" s="17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7"/>
      <c r="S86" s="17"/>
      <c r="T86" s="17"/>
      <c r="U86" s="17"/>
      <c r="V86" s="17"/>
      <c r="W86" s="17"/>
      <c r="X86" s="17"/>
      <c r="Y86" s="17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7"/>
      <c r="S87" s="17"/>
      <c r="T87" s="17"/>
      <c r="U87" s="17"/>
      <c r="V87" s="17"/>
      <c r="W87" s="17"/>
      <c r="X87" s="17"/>
      <c r="Y87" s="17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7"/>
      <c r="S88" s="17"/>
      <c r="T88" s="17"/>
      <c r="U88" s="17"/>
      <c r="V88" s="17"/>
      <c r="W88" s="17"/>
      <c r="X88" s="17"/>
      <c r="Y88" s="17"/>
      <c r="AC88" s="16"/>
      <c r="AD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7"/>
      <c r="S89" s="17"/>
      <c r="T89" s="17"/>
      <c r="U89" s="17"/>
      <c r="V89" s="17"/>
      <c r="W89" s="17"/>
      <c r="X89" s="17"/>
      <c r="Y89" s="17"/>
      <c r="AC89" s="16"/>
      <c r="AD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7"/>
      <c r="S90" s="17"/>
      <c r="T90" s="17"/>
      <c r="U90" s="17"/>
      <c r="V90" s="17"/>
      <c r="W90" s="17"/>
      <c r="X90" s="17"/>
      <c r="Y90" s="17"/>
      <c r="AC90" s="16"/>
      <c r="AD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7"/>
      <c r="S91" s="17"/>
      <c r="T91" s="17"/>
      <c r="U91" s="17"/>
      <c r="V91" s="17"/>
      <c r="W91" s="17"/>
      <c r="X91" s="17"/>
      <c r="Y91" s="17"/>
      <c r="AC91" s="16"/>
      <c r="AD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7"/>
      <c r="S92" s="17"/>
      <c r="T92" s="17"/>
      <c r="U92" s="17"/>
      <c r="V92" s="17"/>
      <c r="W92" s="17"/>
      <c r="X92" s="17"/>
      <c r="Y92" s="17"/>
      <c r="AC92" s="16"/>
      <c r="AD92" s="16"/>
      <c r="AH92" s="16"/>
      <c r="AI92" s="16"/>
      <c r="AJ92" s="16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7"/>
      <c r="S93" s="17"/>
      <c r="T93" s="17"/>
      <c r="U93" s="17"/>
      <c r="V93" s="17"/>
      <c r="W93" s="17"/>
      <c r="X93" s="17"/>
      <c r="Y93" s="17"/>
      <c r="AC93" s="16"/>
      <c r="AD93" s="16"/>
      <c r="AH93" s="16"/>
      <c r="AI93" s="16"/>
      <c r="AJ93" s="16"/>
      <c r="AK93" s="16"/>
      <c r="AL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6"/>
      <c r="R94" s="17"/>
      <c r="S94" s="17"/>
      <c r="T94" s="17"/>
      <c r="U94" s="17"/>
      <c r="V94" s="17"/>
      <c r="W94" s="17"/>
      <c r="X94" s="17"/>
      <c r="Y94" s="17"/>
      <c r="AC94" s="16"/>
      <c r="AD94" s="16"/>
      <c r="AH94" s="16"/>
      <c r="AI94" s="16"/>
      <c r="AJ94" s="16"/>
      <c r="AK94" s="16"/>
      <c r="AL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6"/>
      <c r="R95" s="17"/>
      <c r="S95" s="17"/>
      <c r="T95" s="17"/>
      <c r="U95" s="17"/>
      <c r="V95" s="17"/>
      <c r="W95" s="17"/>
      <c r="X95" s="17"/>
      <c r="Y95" s="17"/>
      <c r="AC95" s="16"/>
      <c r="AD95" s="16"/>
      <c r="AH95" s="16"/>
      <c r="AI95" s="16"/>
      <c r="AJ95" s="16"/>
      <c r="AK95" s="16"/>
      <c r="AL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6"/>
      <c r="R96" s="17"/>
      <c r="S96" s="17"/>
      <c r="T96" s="17"/>
      <c r="U96" s="17"/>
      <c r="V96" s="17"/>
      <c r="W96" s="17"/>
      <c r="X96" s="17"/>
      <c r="Y96" s="17"/>
      <c r="AC96" s="16"/>
      <c r="AD96" s="16"/>
      <c r="AH96" s="16"/>
      <c r="AI96" s="16"/>
      <c r="AJ96" s="16"/>
      <c r="AK96" s="16"/>
      <c r="AL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7"/>
      <c r="S172" s="17"/>
      <c r="T172" s="17"/>
      <c r="U172" s="17"/>
      <c r="V172" s="17"/>
      <c r="W172" s="17"/>
      <c r="X172" s="17"/>
      <c r="Y172" s="17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7"/>
      <c r="S173" s="17"/>
      <c r="T173" s="17"/>
      <c r="U173" s="17"/>
      <c r="V173" s="17"/>
      <c r="W173" s="17"/>
      <c r="X173" s="17"/>
      <c r="Y173" s="17"/>
      <c r="AC173" s="16"/>
      <c r="AD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7"/>
      <c r="S174" s="17"/>
      <c r="T174" s="17"/>
      <c r="U174" s="17"/>
      <c r="V174" s="17"/>
      <c r="W174" s="17"/>
      <c r="X174" s="17"/>
      <c r="Y174" s="17"/>
      <c r="AC174" s="16"/>
      <c r="AD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7"/>
      <c r="S175" s="17"/>
      <c r="T175" s="17"/>
      <c r="U175" s="17"/>
      <c r="V175" s="17"/>
      <c r="W175" s="17"/>
      <c r="X175" s="17"/>
      <c r="Y175" s="17"/>
      <c r="AC175" s="16"/>
      <c r="AD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7"/>
      <c r="S176" s="17"/>
      <c r="T176" s="17"/>
      <c r="U176" s="17"/>
      <c r="V176" s="17"/>
      <c r="W176" s="17"/>
      <c r="X176" s="17"/>
      <c r="Y176" s="17"/>
      <c r="AC176" s="16"/>
      <c r="AD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7"/>
      <c r="S177" s="17"/>
      <c r="T177" s="17"/>
      <c r="U177" s="17"/>
      <c r="V177" s="17"/>
      <c r="W177" s="17"/>
      <c r="X177" s="17"/>
      <c r="Y177" s="17"/>
      <c r="AC177" s="16"/>
      <c r="AD177" s="16"/>
      <c r="AH177" s="16"/>
      <c r="AI177" s="16"/>
      <c r="AJ177" s="16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7"/>
      <c r="S178" s="17"/>
      <c r="T178" s="17"/>
      <c r="U178" s="17"/>
      <c r="V178" s="17"/>
      <c r="W178" s="17"/>
      <c r="X178" s="17"/>
      <c r="Y178" s="17"/>
      <c r="AC178" s="16"/>
      <c r="AD178" s="16"/>
      <c r="AH178" s="16"/>
      <c r="AI178" s="16"/>
      <c r="AJ178" s="16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A179" s="16"/>
      <c r="B179" s="16"/>
      <c r="C179" s="16"/>
      <c r="D179" s="16"/>
      <c r="L179"/>
      <c r="M179"/>
      <c r="N179"/>
      <c r="O179"/>
      <c r="P179"/>
      <c r="Q179" s="10"/>
      <c r="R179" s="17"/>
      <c r="S179" s="17"/>
      <c r="T179" s="17"/>
      <c r="U179" s="17"/>
      <c r="V179" s="17"/>
      <c r="W179" s="17"/>
      <c r="X179" s="17"/>
      <c r="Y179" s="17"/>
      <c r="AC179" s="16"/>
      <c r="AD179" s="16"/>
      <c r="AH179" s="16"/>
      <c r="AI179" s="16"/>
      <c r="AJ179" s="16"/>
      <c r="AK179" s="16"/>
      <c r="AL179" s="1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A180" s="16"/>
      <c r="B180" s="16"/>
      <c r="C180" s="16"/>
      <c r="D180" s="16"/>
      <c r="L180"/>
      <c r="M180"/>
      <c r="N180"/>
      <c r="O180"/>
      <c r="P180"/>
      <c r="Q180" s="10"/>
      <c r="R180" s="17"/>
      <c r="S180" s="17"/>
      <c r="T180" s="17"/>
      <c r="U180" s="17"/>
      <c r="V180" s="17"/>
      <c r="W180" s="17"/>
      <c r="X180" s="17"/>
      <c r="Y180" s="17"/>
      <c r="AC180" s="16"/>
      <c r="AD180" s="16"/>
      <c r="AH180" s="16"/>
      <c r="AI180" s="16"/>
      <c r="AJ180" s="16"/>
      <c r="AK180" s="16"/>
      <c r="AL180" s="10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</row>
    <row r="181" spans="1:57" ht="14.25" x14ac:dyDescent="0.2">
      <c r="A181" s="16"/>
      <c r="B181" s="16"/>
      <c r="C181" s="16"/>
      <c r="D181" s="16"/>
      <c r="L181"/>
      <c r="M181"/>
      <c r="N181"/>
      <c r="O181"/>
      <c r="P181"/>
      <c r="Q181" s="10"/>
      <c r="R181" s="17"/>
      <c r="S181" s="17"/>
      <c r="T181" s="17"/>
      <c r="U181" s="17"/>
      <c r="V181" s="17"/>
      <c r="W181" s="17"/>
      <c r="X181" s="17"/>
      <c r="Y181" s="17"/>
      <c r="AC181" s="16"/>
      <c r="AD181" s="16"/>
      <c r="AH181" s="16"/>
      <c r="AI181" s="16"/>
      <c r="AJ181" s="16"/>
      <c r="AK181" s="16"/>
      <c r="AL181" s="10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</row>
    <row r="182" spans="1:57" ht="14.25" x14ac:dyDescent="0.2">
      <c r="L182"/>
      <c r="M182"/>
      <c r="N182"/>
      <c r="O182"/>
      <c r="P182"/>
      <c r="Q182" s="10"/>
      <c r="R182" s="17"/>
      <c r="S182" s="17"/>
      <c r="T182" s="17"/>
      <c r="U182" s="17"/>
      <c r="V182" s="17"/>
      <c r="W182" s="17"/>
      <c r="X182" s="17"/>
      <c r="Y182" s="17"/>
      <c r="AH182" s="16"/>
      <c r="AI182" s="16"/>
      <c r="AJ182" s="16"/>
      <c r="AK182" s="16"/>
      <c r="AL182" s="10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</row>
    <row r="183" spans="1:57" ht="14.25" x14ac:dyDescent="0.2">
      <c r="L183"/>
      <c r="M183"/>
      <c r="N183"/>
      <c r="O183"/>
      <c r="P183"/>
      <c r="Q183" s="10"/>
      <c r="R183" s="17"/>
      <c r="S183" s="17"/>
      <c r="T183" s="17"/>
      <c r="U183" s="17"/>
      <c r="V183" s="17"/>
      <c r="W183" s="17"/>
      <c r="X183" s="17"/>
      <c r="Y183" s="17"/>
      <c r="AH183" s="16"/>
      <c r="AI183" s="16"/>
      <c r="AJ183" s="16"/>
      <c r="AK183" s="16"/>
      <c r="AL183" s="10"/>
    </row>
    <row r="184" spans="1:57" ht="14.25" x14ac:dyDescent="0.2">
      <c r="L184"/>
      <c r="M184"/>
      <c r="N184"/>
      <c r="O184"/>
      <c r="P184"/>
      <c r="Q184" s="10"/>
      <c r="R184" s="17"/>
      <c r="S184" s="17"/>
      <c r="T184" s="17"/>
      <c r="U184" s="17"/>
      <c r="V184" s="17"/>
      <c r="W184" s="17"/>
      <c r="X184" s="17"/>
      <c r="Y184" s="17"/>
      <c r="AH184" s="16"/>
      <c r="AI184" s="16"/>
      <c r="AJ184" s="16"/>
      <c r="AK184" s="16"/>
      <c r="AL184" s="10"/>
    </row>
    <row r="185" spans="1:57" ht="14.25" x14ac:dyDescent="0.2">
      <c r="L185"/>
      <c r="M185"/>
      <c r="N185"/>
      <c r="O185"/>
      <c r="P185"/>
      <c r="Q185" s="10"/>
      <c r="R185" s="17"/>
      <c r="S185" s="17"/>
      <c r="T185" s="17"/>
      <c r="U185" s="17"/>
      <c r="V185" s="17"/>
      <c r="W185" s="17"/>
      <c r="X185" s="17"/>
      <c r="Y185" s="17"/>
      <c r="AH185" s="16"/>
      <c r="AI185" s="16"/>
      <c r="AJ185" s="16"/>
      <c r="AK185" s="16"/>
      <c r="AL185" s="10"/>
    </row>
    <row r="186" spans="1:57" ht="14.25" x14ac:dyDescent="0.2">
      <c r="L186" s="10"/>
      <c r="M186" s="10"/>
      <c r="N186" s="10"/>
      <c r="O186" s="10"/>
      <c r="P186" s="10"/>
      <c r="R186" s="17"/>
      <c r="S186" s="17"/>
      <c r="T186" s="17"/>
      <c r="U186" s="17"/>
      <c r="V186" s="17"/>
      <c r="W186" s="17"/>
      <c r="X186" s="17"/>
      <c r="Y186" s="17"/>
      <c r="AH186" s="16"/>
      <c r="AI186" s="16"/>
      <c r="AJ186" s="16"/>
      <c r="AK186" s="16"/>
      <c r="AL186" s="10"/>
    </row>
    <row r="187" spans="1:57" ht="14.25" x14ac:dyDescent="0.2">
      <c r="L187" s="10"/>
      <c r="M187" s="10"/>
      <c r="N187" s="10"/>
      <c r="O187" s="10"/>
      <c r="P187" s="10"/>
      <c r="R187" s="17"/>
      <c r="S187" s="17"/>
      <c r="T187" s="17"/>
      <c r="U187" s="17"/>
      <c r="V187" s="17"/>
      <c r="W187" s="17"/>
      <c r="X187" s="17"/>
      <c r="Y187" s="17"/>
      <c r="AH187" s="16"/>
      <c r="AI187" s="16"/>
      <c r="AJ187" s="16"/>
      <c r="AK187" s="16"/>
      <c r="AL187" s="10"/>
    </row>
    <row r="188" spans="1:57" ht="14.25" x14ac:dyDescent="0.2">
      <c r="L188" s="10"/>
      <c r="M188" s="10"/>
      <c r="N188" s="10"/>
      <c r="O188" s="10"/>
      <c r="P188" s="10"/>
      <c r="R188" s="17"/>
      <c r="S188" s="17"/>
      <c r="T188" s="17"/>
      <c r="U188" s="17"/>
      <c r="V188" s="17"/>
      <c r="W188" s="17"/>
      <c r="X188" s="17"/>
      <c r="Y188" s="17"/>
      <c r="AH188" s="16"/>
      <c r="AI188" s="16"/>
      <c r="AJ188" s="16"/>
      <c r="AK188" s="16"/>
      <c r="AL188" s="10"/>
    </row>
    <row r="189" spans="1:57" ht="14.25" x14ac:dyDescent="0.2">
      <c r="L189" s="10"/>
      <c r="M189" s="10"/>
      <c r="N189" s="10"/>
      <c r="O189" s="10"/>
      <c r="P189" s="10"/>
      <c r="R189" s="17"/>
      <c r="S189" s="17"/>
      <c r="T189" s="17"/>
      <c r="U189" s="17"/>
      <c r="V189" s="17"/>
      <c r="W189" s="17"/>
      <c r="X189" s="17"/>
      <c r="Y189" s="17"/>
      <c r="AH189" s="10"/>
      <c r="AI189" s="10"/>
      <c r="AJ189" s="10"/>
      <c r="AK189" s="10"/>
      <c r="AL189" s="10"/>
    </row>
    <row r="190" spans="1:57" x14ac:dyDescent="0.25">
      <c r="R190" s="17"/>
      <c r="S190" s="17"/>
      <c r="T190" s="17"/>
      <c r="U190" s="17"/>
      <c r="V190" s="17"/>
      <c r="W190" s="17"/>
      <c r="X190" s="17"/>
      <c r="Y190" s="17"/>
    </row>
  </sheetData>
  <sortState ref="X15:AO16">
    <sortCondition ref="X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2023-08-24T05:48:33Z</dcterms:modified>
</cp:coreProperties>
</file>